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170" windowHeight="822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E105" i="1" l="1"/>
  <c r="D105" i="1"/>
  <c r="C105" i="1"/>
  <c r="E100" i="1"/>
  <c r="D100" i="1"/>
  <c r="C100" i="1"/>
  <c r="E96" i="1"/>
  <c r="D96" i="1"/>
  <c r="C96" i="1"/>
  <c r="E93" i="1"/>
  <c r="D93" i="1"/>
  <c r="C93" i="1"/>
  <c r="E88" i="1"/>
  <c r="D88" i="1"/>
  <c r="C88" i="1"/>
  <c r="E83" i="1"/>
  <c r="D83" i="1"/>
  <c r="C83" i="1"/>
  <c r="E75" i="1"/>
  <c r="D75" i="1"/>
  <c r="C75" i="1"/>
  <c r="E71" i="1"/>
  <c r="D71" i="1"/>
  <c r="C71" i="1"/>
  <c r="E68" i="1"/>
  <c r="D68" i="1"/>
  <c r="C68" i="1"/>
  <c r="E65" i="1"/>
  <c r="D65" i="1"/>
  <c r="C65" i="1"/>
  <c r="E62" i="1"/>
  <c r="D62" i="1"/>
  <c r="C62" i="1"/>
  <c r="E55" i="1"/>
  <c r="D55" i="1"/>
  <c r="C55" i="1"/>
  <c r="E50" i="1"/>
  <c r="D50" i="1"/>
  <c r="C50" i="1"/>
  <c r="E47" i="1"/>
  <c r="D47" i="1"/>
  <c r="C47" i="1"/>
  <c r="E40" i="1"/>
  <c r="D40" i="1"/>
  <c r="C40" i="1"/>
  <c r="E36" i="1"/>
  <c r="D36" i="1"/>
  <c r="C36" i="1"/>
  <c r="E32" i="1"/>
  <c r="D32" i="1"/>
  <c r="C32" i="1"/>
  <c r="E29" i="1"/>
  <c r="D29" i="1"/>
  <c r="C29" i="1"/>
  <c r="E26" i="1"/>
  <c r="D26" i="1"/>
  <c r="C26" i="1"/>
  <c r="E22" i="1"/>
  <c r="D22" i="1"/>
  <c r="C22" i="1"/>
  <c r="E18" i="1"/>
  <c r="D18" i="1"/>
  <c r="C18" i="1"/>
  <c r="E14" i="1"/>
  <c r="D14" i="1"/>
  <c r="C14" i="1"/>
  <c r="E11" i="1"/>
  <c r="D11" i="1"/>
  <c r="C11" i="1"/>
  <c r="E5" i="1"/>
  <c r="E107" i="1" s="1"/>
  <c r="D5" i="1"/>
  <c r="D107" i="1" s="1"/>
  <c r="C5" i="1"/>
  <c r="C107" i="1" s="1"/>
</calcChain>
</file>

<file path=xl/sharedStrings.xml><?xml version="1.0" encoding="utf-8"?>
<sst xmlns="http://schemas.openxmlformats.org/spreadsheetml/2006/main" count="197" uniqueCount="113">
  <si>
    <t xml:space="preserve">Oconee </t>
  </si>
  <si>
    <t xml:space="preserve">Cherokee </t>
  </si>
  <si>
    <t xml:space="preserve">Greenville </t>
  </si>
  <si>
    <t xml:space="preserve">Williamsburg </t>
  </si>
  <si>
    <t xml:space="preserve">Laurens </t>
  </si>
  <si>
    <t xml:space="preserve">Spartanburg </t>
  </si>
  <si>
    <t xml:space="preserve">Horry </t>
  </si>
  <si>
    <t xml:space="preserve">Aiken </t>
  </si>
  <si>
    <t xml:space="preserve">York </t>
  </si>
  <si>
    <t xml:space="preserve">Sumter </t>
  </si>
  <si>
    <t xml:space="preserve">Richland </t>
  </si>
  <si>
    <t xml:space="preserve">Marion </t>
  </si>
  <si>
    <t xml:space="preserve">Union </t>
  </si>
  <si>
    <t xml:space="preserve">Dillon </t>
  </si>
  <si>
    <t xml:space="preserve">Charleston </t>
  </si>
  <si>
    <t xml:space="preserve">Newberry </t>
  </si>
  <si>
    <t xml:space="preserve">Florence </t>
  </si>
  <si>
    <t xml:space="preserve">Anderson </t>
  </si>
  <si>
    <t xml:space="preserve">Lancaster </t>
  </si>
  <si>
    <t xml:space="preserve">Greenwood </t>
  </si>
  <si>
    <t>County</t>
  </si>
  <si>
    <t xml:space="preserve">New </t>
  </si>
  <si>
    <t xml:space="preserve">Expansion </t>
  </si>
  <si>
    <t>Project Type</t>
  </si>
  <si>
    <t xml:space="preserve">Colleton </t>
  </si>
  <si>
    <t xml:space="preserve">Chesterfield </t>
  </si>
  <si>
    <t xml:space="preserve">Berkeley </t>
  </si>
  <si>
    <t xml:space="preserve">Clarendon </t>
  </si>
  <si>
    <t>Projected</t>
  </si>
  <si>
    <t>New Jobs</t>
  </si>
  <si>
    <t>Investment $</t>
  </si>
  <si>
    <t xml:space="preserve">EZ12372732 </t>
  </si>
  <si>
    <t xml:space="preserve">EZ12112716 </t>
  </si>
  <si>
    <t xml:space="preserve">EZ12232700 </t>
  </si>
  <si>
    <t xml:space="preserve">EZ12452778 </t>
  </si>
  <si>
    <t xml:space="preserve">EZ12302727 </t>
  </si>
  <si>
    <t xml:space="preserve">EZ12422775 </t>
  </si>
  <si>
    <t xml:space="preserve">EZ12232725 </t>
  </si>
  <si>
    <t xml:space="preserve">EZ12262653 </t>
  </si>
  <si>
    <t xml:space="preserve">EZ12112706 </t>
  </si>
  <si>
    <t xml:space="preserve">EZ12372721 </t>
  </si>
  <si>
    <t xml:space="preserve">EZ12042770 </t>
  </si>
  <si>
    <t xml:space="preserve">EZ12462717 </t>
  </si>
  <si>
    <t xml:space="preserve">EZ12432654 </t>
  </si>
  <si>
    <t xml:space="preserve">EZ12402779 </t>
  </si>
  <si>
    <t xml:space="preserve">EZ12432744B </t>
  </si>
  <si>
    <t xml:space="preserve">EZ12432744A </t>
  </si>
  <si>
    <t xml:space="preserve">EZ12262739 </t>
  </si>
  <si>
    <t xml:space="preserve">EZ12342773 </t>
  </si>
  <si>
    <t xml:space="preserve">EZ12442682 </t>
  </si>
  <si>
    <t xml:space="preserve">EZ12172762 </t>
  </si>
  <si>
    <t xml:space="preserve">EZ12462679 </t>
  </si>
  <si>
    <t xml:space="preserve">EZ12422698 </t>
  </si>
  <si>
    <t xml:space="preserve">EZ12102782 </t>
  </si>
  <si>
    <t xml:space="preserve">EZ12232777 </t>
  </si>
  <si>
    <t xml:space="preserve">EZ12402745A </t>
  </si>
  <si>
    <t xml:space="preserve">EZ12402745B </t>
  </si>
  <si>
    <t xml:space="preserve">EZ12402745C </t>
  </si>
  <si>
    <t xml:space="preserve">EZ12402745D </t>
  </si>
  <si>
    <t xml:space="preserve">EZ12362733 </t>
  </si>
  <si>
    <t xml:space="preserve">EZ12402768 </t>
  </si>
  <si>
    <t xml:space="preserve">EZ12422780 </t>
  </si>
  <si>
    <t xml:space="preserve">EZ12212708 </t>
  </si>
  <si>
    <t xml:space="preserve">EZ12042678A </t>
  </si>
  <si>
    <t xml:space="preserve">EZ12042678B </t>
  </si>
  <si>
    <t xml:space="preserve">EZ12042754 </t>
  </si>
  <si>
    <t xml:space="preserve">EZ12212652 </t>
  </si>
  <si>
    <t xml:space="preserve">EZ12262736 </t>
  </si>
  <si>
    <t xml:space="preserve">EZ12462741 </t>
  </si>
  <si>
    <t xml:space="preserve">EZ12172709 </t>
  </si>
  <si>
    <t xml:space="preserve">EZ12292726A </t>
  </si>
  <si>
    <t xml:space="preserve">EZ12292726C </t>
  </si>
  <si>
    <t xml:space="preserve">EZ12292726D </t>
  </si>
  <si>
    <t xml:space="preserve">EZ12292726B </t>
  </si>
  <si>
    <t xml:space="preserve">EZ12292771 </t>
  </si>
  <si>
    <t xml:space="preserve">EZ12242715 </t>
  </si>
  <si>
    <t xml:space="preserve">EZ12232728 </t>
  </si>
  <si>
    <t xml:space="preserve">EZ12152731 </t>
  </si>
  <si>
    <t xml:space="preserve">EZ12132758 </t>
  </si>
  <si>
    <t xml:space="preserve">EZ12132759 </t>
  </si>
  <si>
    <t xml:space="preserve">EZ12082737 </t>
  </si>
  <si>
    <t xml:space="preserve">EZ12142756 </t>
  </si>
  <si>
    <t xml:space="preserve">EZ12102699 </t>
  </si>
  <si>
    <t xml:space="preserve">EZ12232764 </t>
  </si>
  <si>
    <t xml:space="preserve">EZ12452730 </t>
  </si>
  <si>
    <t xml:space="preserve">EZ12042705 </t>
  </si>
  <si>
    <t>Project Number</t>
  </si>
  <si>
    <t>Aiken  Total</t>
  </si>
  <si>
    <t>Anderson  Total</t>
  </si>
  <si>
    <t>Berkeley  Total</t>
  </si>
  <si>
    <t>Charleston  Total</t>
  </si>
  <si>
    <t>Cherokee  Total</t>
  </si>
  <si>
    <t>Chesterfield  Total</t>
  </si>
  <si>
    <t>Clarendon  Total</t>
  </si>
  <si>
    <t>Colleton  Total</t>
  </si>
  <si>
    <t>Dillon  Total</t>
  </si>
  <si>
    <t>Florence  Total</t>
  </si>
  <si>
    <t>Greenville  Total</t>
  </si>
  <si>
    <t>Greenwood  Total</t>
  </si>
  <si>
    <t>Horry  Total</t>
  </si>
  <si>
    <t>Lancaster  Total</t>
  </si>
  <si>
    <t>Laurens  Total</t>
  </si>
  <si>
    <t>Marion  Total</t>
  </si>
  <si>
    <t>Newberry  Total</t>
  </si>
  <si>
    <t>Oconee  Total</t>
  </si>
  <si>
    <t>Richland  Total</t>
  </si>
  <si>
    <t>Spartanburg  Total</t>
  </si>
  <si>
    <t>Sumter  Total</t>
  </si>
  <si>
    <t>Union  Total</t>
  </si>
  <si>
    <t>Williamsburg  Total</t>
  </si>
  <si>
    <t>York  Total</t>
  </si>
  <si>
    <t>10-Year Net Economic Benefit $</t>
  </si>
  <si>
    <t>Grand Totals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</si>
</sst>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
    <numFmt numFmtId="174" formatCode="_(* #,##0_);_(* \(#,##0\);_(* &quot;-&quot;??_);_(@_)"/>
  </numFmts>
  <fonts count="8" x14ac:knownFonts="1">
    <font>
      <sz val="11"/>
      <color theme="1"/>
      <name val="Calibri"/>
      <family val="2"/>
      <scheme val="minor"/>
    </font>
    <font>
      <b/>
      <u/>
      <sz val="12"/>
      <color theme="1"/>
      <name val="Calibri"/>
      <family val="2"/>
      <scheme val="minor"/>
    </font>
    <font>
      <sz val="11"/>
      <color rgb="FF000000"/>
      <name val="Calibri"/>
      <family val="2"/>
      <scheme val="minor"/>
    </font>
    <font>
      <b/>
      <i/>
      <sz val="11"/>
      <color rgb="FF000000"/>
      <name val="Calibri"/>
      <family val="2"/>
      <scheme val="minor"/>
    </font>
    <font>
      <b/>
      <sz val="12"/>
      <color theme="1"/>
      <name val="Calibri"/>
      <family val="2"/>
      <scheme val="minor"/>
    </font>
    <font>
      <b/>
      <sz val="11"/>
      <color rgb="FF000000"/>
      <name val="Calibri"/>
      <family val="2"/>
      <scheme val="minor"/>
    </font>
    <font>
      <b/>
      <sz val="12"/>
      <color rgb="FF000000"/>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right/>
      <top style="thin">
        <color indexed="64"/>
      </top>
      <bottom style="medium">
        <color indexed="64"/>
      </bottom>
      <diagonal/>
    </border>
  </borders>
  <cellStyleXfs count="2">
    <xf numFmtId="0" fontId="0" fillId="0" borderId="0"/>
    <xf numFmtId="43" fontId="7" fillId="0" borderId="0" applyFont="0" applyFill="0" applyBorder="0" applyAlignment="0" applyProtection="0"/>
  </cellStyleXfs>
  <cellXfs count="26">
    <xf numFmtId="0" fontId="0" fillId="0" borderId="0" xfId="0"/>
    <xf numFmtId="0" fontId="1" fillId="0" borderId="0" xfId="0" applyFont="1" applyAlignment="1">
      <alignment horizontal="center"/>
    </xf>
    <xf numFmtId="0" fontId="1" fillId="0" borderId="0" xfId="0" applyFont="1"/>
    <xf numFmtId="0" fontId="2" fillId="0" borderId="0" xfId="0" applyFont="1" applyAlignment="1">
      <alignment horizontal="center" vertical="center" wrapText="1"/>
    </xf>
    <xf numFmtId="0" fontId="0" fillId="0" borderId="0" xfId="0" applyFont="1"/>
    <xf numFmtId="0" fontId="3" fillId="0" borderId="0" xfId="0" applyFont="1" applyAlignment="1">
      <alignment horizontal="center" vertical="center" wrapText="1"/>
    </xf>
    <xf numFmtId="0" fontId="0" fillId="0" borderId="0" xfId="0" applyAlignment="1"/>
    <xf numFmtId="3" fontId="2" fillId="0" borderId="0" xfId="0" applyNumberFormat="1" applyFont="1" applyAlignment="1">
      <alignment vertical="center" wrapText="1"/>
    </xf>
    <xf numFmtId="0" fontId="0" fillId="0" borderId="0" xfId="0" applyFont="1" applyAlignment="1"/>
    <xf numFmtId="0" fontId="1" fillId="0" borderId="0" xfId="0" applyFont="1" applyAlignment="1">
      <alignment horizontal="center" vertical="center"/>
    </xf>
    <xf numFmtId="0" fontId="2" fillId="0" borderId="0" xfId="0" applyFont="1" applyBorder="1" applyAlignment="1">
      <alignment horizontal="center" vertical="center" wrapText="1"/>
    </xf>
    <xf numFmtId="3" fontId="2" fillId="0" borderId="0" xfId="0" applyNumberFormat="1" applyFont="1" applyBorder="1" applyAlignment="1">
      <alignment vertical="center" wrapText="1"/>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3" fontId="5" fillId="0" borderId="1" xfId="0" applyNumberFormat="1" applyFont="1" applyBorder="1" applyAlignment="1">
      <alignment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164" fontId="6" fillId="0" borderId="1" xfId="0" applyNumberFormat="1" applyFont="1" applyBorder="1" applyAlignment="1">
      <alignment vertical="center" wrapText="1"/>
    </xf>
    <xf numFmtId="0" fontId="4" fillId="0" borderId="0" xfId="0" applyFont="1" applyAlignment="1">
      <alignment horizontal="center"/>
    </xf>
    <xf numFmtId="1" fontId="0" fillId="0" borderId="0" xfId="0" applyNumberFormat="1" applyAlignment="1"/>
    <xf numFmtId="1" fontId="1" fillId="0" borderId="0" xfId="0" applyNumberFormat="1" applyFont="1" applyAlignment="1"/>
    <xf numFmtId="1" fontId="2" fillId="0" borderId="0" xfId="0" applyNumberFormat="1" applyFont="1" applyAlignment="1">
      <alignment vertical="center" wrapText="1"/>
    </xf>
    <xf numFmtId="1" fontId="5" fillId="0" borderId="1" xfId="0" applyNumberFormat="1" applyFont="1" applyBorder="1" applyAlignment="1">
      <alignment vertical="center" wrapText="1"/>
    </xf>
    <xf numFmtId="1" fontId="2" fillId="0" borderId="0" xfId="0" applyNumberFormat="1" applyFont="1" applyBorder="1" applyAlignment="1">
      <alignment vertical="center" wrapText="1"/>
    </xf>
    <xf numFmtId="1" fontId="0" fillId="0" borderId="0" xfId="0" applyNumberFormat="1" applyFont="1" applyAlignment="1"/>
    <xf numFmtId="174" fontId="6" fillId="0" borderId="1" xfId="1" applyNumberFormat="1"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133350</xdr:rowOff>
    </xdr:from>
    <xdr:to>
      <xdr:col>5</xdr:col>
      <xdr:colOff>876300</xdr:colOff>
      <xdr:row>0</xdr:row>
      <xdr:rowOff>1371600</xdr:rowOff>
    </xdr:to>
    <xdr:sp macro="" textlink="">
      <xdr:nvSpPr>
        <xdr:cNvPr id="2" name="TextBox 1"/>
        <xdr:cNvSpPr txBox="1"/>
      </xdr:nvSpPr>
      <xdr:spPr>
        <a:xfrm>
          <a:off x="85725" y="133350"/>
          <a:ext cx="6372225"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50" b="1" i="1">
              <a:solidFill>
                <a:schemeClr val="dk1"/>
              </a:solidFill>
              <a:effectLst/>
              <a:latin typeface="+mn-lt"/>
              <a:ea typeface="+mn-ea"/>
              <a:cs typeface="+mn-cs"/>
            </a:rPr>
            <a:t>Note:</a:t>
          </a:r>
          <a:r>
            <a:rPr lang="en-US" sz="1050" i="1">
              <a:solidFill>
                <a:schemeClr val="dk1"/>
              </a:solidFill>
              <a:effectLst/>
              <a:latin typeface="+mn-lt"/>
              <a:ea typeface="+mn-ea"/>
              <a:cs typeface="+mn-cs"/>
            </a:rPr>
            <a:t> This report provides details on </a:t>
          </a:r>
          <a:r>
            <a:rPr lang="en-US" sz="1050" b="1" i="1">
              <a:solidFill>
                <a:schemeClr val="dk1"/>
              </a:solidFill>
              <a:effectLst/>
              <a:latin typeface="+mn-lt"/>
              <a:ea typeface="+mn-ea"/>
              <a:cs typeface="+mn-cs"/>
            </a:rPr>
            <a:t>“Preliminary Revitalization Agreements”</a:t>
          </a:r>
          <a:r>
            <a:rPr lang="en-US" sz="1050" i="1">
              <a:solidFill>
                <a:schemeClr val="dk1"/>
              </a:solidFill>
              <a:effectLst/>
              <a:latin typeface="+mn-lt"/>
              <a:ea typeface="+mn-ea"/>
              <a:cs typeface="+mn-cs"/>
            </a:rPr>
            <a:t> entered into </a:t>
          </a:r>
          <a:r>
            <a:rPr lang="en-US" sz="1050" b="1" i="1">
              <a:solidFill>
                <a:schemeClr val="dk1"/>
              </a:solidFill>
              <a:effectLst/>
              <a:latin typeface="+mn-lt"/>
              <a:ea typeface="+mn-ea"/>
              <a:cs typeface="+mn-cs"/>
            </a:rPr>
            <a:t>by the S.C. Coordinating Council for Economic Development</a:t>
          </a:r>
          <a:r>
            <a:rPr lang="en-US" sz="1050" i="1">
              <a:solidFill>
                <a:schemeClr val="dk1"/>
              </a:solidFill>
              <a:effectLst/>
              <a:latin typeface="+mn-lt"/>
              <a:ea typeface="+mn-ea"/>
              <a:cs typeface="+mn-cs"/>
            </a:rPr>
            <a:t> in calendar 2012, under the state’s “Enterprise Zone” program. Preliminary Revitalization Agreements</a:t>
          </a:r>
          <a:r>
            <a:rPr lang="en-US" sz="1050" b="1" i="1">
              <a:solidFill>
                <a:schemeClr val="dk1"/>
              </a:solidFill>
              <a:effectLst/>
              <a:latin typeface="+mn-lt"/>
              <a:ea typeface="+mn-ea"/>
              <a:cs typeface="+mn-cs"/>
            </a:rPr>
            <a:t> make these projects eligible for state incentives called job development credits if the projects meet agreed-upon capital investment and job creation thresholds</a:t>
          </a:r>
          <a:r>
            <a:rPr lang="en-US" sz="1050" i="1">
              <a:solidFill>
                <a:schemeClr val="dk1"/>
              </a:solidFill>
              <a:effectLst/>
              <a:latin typeface="+mn-lt"/>
              <a:ea typeface="+mn-ea"/>
              <a:cs typeface="+mn-cs"/>
            </a:rPr>
            <a:t>. Job development credits provide a refund for some or all of a project’s qualifying expenditures. This report was prepared by S.C. Comptroller General Richard Eckstrom’s Office using data from the Coordinating Council for Economic Development’s “2012 Annual Report of Enterprise Zone Activity,” released in May 2013.</a:t>
          </a:r>
        </a:p>
        <a:p>
          <a:endParaRPr lang="en-US"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tabSelected="1" topLeftCell="A94" zoomScale="130" zoomScaleNormal="130" workbookViewId="0">
      <selection activeCell="D107" sqref="D107"/>
    </sheetView>
  </sheetViews>
  <sheetFormatPr defaultRowHeight="15" outlineLevelRow="2" x14ac:dyDescent="0.25"/>
  <cols>
    <col min="1" max="1" width="18.42578125" bestFit="1" customWidth="1"/>
    <col min="2" max="2" width="16.7109375" bestFit="1" customWidth="1"/>
    <col min="3" max="3" width="18" style="6" bestFit="1" customWidth="1"/>
    <col min="4" max="4" width="13.7109375" style="19" bestFit="1" customWidth="1"/>
    <col min="5" max="5" width="30.7109375" style="6" customWidth="1"/>
    <col min="6" max="6" width="13.42578125" bestFit="1" customWidth="1"/>
    <col min="8" max="8" width="15.85546875" customWidth="1"/>
  </cols>
  <sheetData>
    <row r="1" spans="1:6" ht="115.5" customHeight="1" x14ac:dyDescent="0.25"/>
    <row r="2" spans="1:6" ht="14.25" customHeight="1" x14ac:dyDescent="0.25">
      <c r="C2" s="18" t="s">
        <v>28</v>
      </c>
      <c r="D2" s="18"/>
      <c r="E2" s="18"/>
    </row>
    <row r="3" spans="1:6" ht="15.75" x14ac:dyDescent="0.25">
      <c r="A3" s="1" t="s">
        <v>20</v>
      </c>
      <c r="B3" s="9" t="s">
        <v>86</v>
      </c>
      <c r="C3" s="1" t="s">
        <v>30</v>
      </c>
      <c r="D3" s="20" t="s">
        <v>29</v>
      </c>
      <c r="E3" s="1" t="s">
        <v>111</v>
      </c>
      <c r="F3" s="2" t="s">
        <v>23</v>
      </c>
    </row>
    <row r="4" spans="1:6" outlineLevel="2" x14ac:dyDescent="0.25">
      <c r="A4" s="3" t="s">
        <v>7</v>
      </c>
      <c r="B4" s="3" t="s">
        <v>41</v>
      </c>
      <c r="C4" s="7">
        <v>100000000</v>
      </c>
      <c r="D4" s="21">
        <v>128</v>
      </c>
      <c r="E4" s="7">
        <v>268418392</v>
      </c>
      <c r="F4" s="3" t="s">
        <v>22</v>
      </c>
    </row>
    <row r="5" spans="1:6" ht="15.75" outlineLevel="1" thickBot="1" x14ac:dyDescent="0.3">
      <c r="A5" s="12" t="s">
        <v>87</v>
      </c>
      <c r="B5" s="3"/>
      <c r="C5" s="14">
        <f>SUBTOTAL(9,C4:C4)</f>
        <v>100000000</v>
      </c>
      <c r="D5" s="22">
        <f>SUBTOTAL(9,D4:D4)</f>
        <v>128</v>
      </c>
      <c r="E5" s="14">
        <f>SUBTOTAL(9,E4:E4)</f>
        <v>268418392</v>
      </c>
      <c r="F5" s="3"/>
    </row>
    <row r="6" spans="1:6" outlineLevel="1" x14ac:dyDescent="0.25">
      <c r="A6" s="12"/>
      <c r="B6" s="3"/>
      <c r="C6" s="7"/>
      <c r="D6" s="21"/>
      <c r="E6" s="7"/>
      <c r="F6" s="3"/>
    </row>
    <row r="7" spans="1:6" outlineLevel="2" x14ac:dyDescent="0.25">
      <c r="A7" s="3" t="s">
        <v>17</v>
      </c>
      <c r="B7" s="3" t="s">
        <v>63</v>
      </c>
      <c r="C7" s="7">
        <v>300000000</v>
      </c>
      <c r="D7" s="21">
        <v>270</v>
      </c>
      <c r="E7" s="7">
        <v>548783335</v>
      </c>
      <c r="F7" s="3" t="s">
        <v>22</v>
      </c>
    </row>
    <row r="8" spans="1:6" outlineLevel="2" x14ac:dyDescent="0.25">
      <c r="A8" s="3" t="s">
        <v>17</v>
      </c>
      <c r="B8" s="3" t="s">
        <v>64</v>
      </c>
      <c r="C8" s="7">
        <v>125000000</v>
      </c>
      <c r="D8" s="21">
        <v>60</v>
      </c>
      <c r="E8" s="7">
        <v>134153401</v>
      </c>
      <c r="F8" s="3" t="s">
        <v>22</v>
      </c>
    </row>
    <row r="9" spans="1:6" outlineLevel="2" x14ac:dyDescent="0.25">
      <c r="A9" s="3" t="s">
        <v>17</v>
      </c>
      <c r="B9" s="3" t="s">
        <v>65</v>
      </c>
      <c r="C9" s="7">
        <v>175000000</v>
      </c>
      <c r="D9" s="21">
        <v>100</v>
      </c>
      <c r="E9" s="7">
        <v>271050037</v>
      </c>
      <c r="F9" s="3" t="s">
        <v>22</v>
      </c>
    </row>
    <row r="10" spans="1:6" outlineLevel="2" x14ac:dyDescent="0.25">
      <c r="A10" s="10" t="s">
        <v>17</v>
      </c>
      <c r="B10" s="10" t="s">
        <v>85</v>
      </c>
      <c r="C10" s="11">
        <v>5730000</v>
      </c>
      <c r="D10" s="23">
        <v>85</v>
      </c>
      <c r="E10" s="11">
        <v>65537907</v>
      </c>
      <c r="F10" s="10" t="s">
        <v>22</v>
      </c>
    </row>
    <row r="11" spans="1:6" ht="15.75" outlineLevel="1" thickBot="1" x14ac:dyDescent="0.3">
      <c r="A11" s="13" t="s">
        <v>88</v>
      </c>
      <c r="B11" s="10"/>
      <c r="C11" s="14">
        <f>SUBTOTAL(9,C7:C10)</f>
        <v>605730000</v>
      </c>
      <c r="D11" s="22">
        <f>SUBTOTAL(9,D7:D10)</f>
        <v>515</v>
      </c>
      <c r="E11" s="14">
        <f>SUBTOTAL(9,E7:E10)</f>
        <v>1019524680</v>
      </c>
      <c r="F11" s="10"/>
    </row>
    <row r="12" spans="1:6" outlineLevel="1" x14ac:dyDescent="0.25">
      <c r="A12" s="13"/>
      <c r="B12" s="10"/>
      <c r="C12" s="11"/>
      <c r="D12" s="23"/>
      <c r="E12" s="11"/>
      <c r="F12" s="10"/>
    </row>
    <row r="13" spans="1:6" outlineLevel="2" x14ac:dyDescent="0.25">
      <c r="A13" s="3" t="s">
        <v>26</v>
      </c>
      <c r="B13" s="3" t="s">
        <v>80</v>
      </c>
      <c r="C13" s="7">
        <v>11115000</v>
      </c>
      <c r="D13" s="21">
        <v>310</v>
      </c>
      <c r="E13" s="7">
        <v>897941452</v>
      </c>
      <c r="F13" s="3" t="s">
        <v>22</v>
      </c>
    </row>
    <row r="14" spans="1:6" ht="15.75" outlineLevel="1" thickBot="1" x14ac:dyDescent="0.3">
      <c r="A14" s="12" t="s">
        <v>89</v>
      </c>
      <c r="B14" s="3"/>
      <c r="C14" s="14">
        <f>SUBTOTAL(9,C13:C13)</f>
        <v>11115000</v>
      </c>
      <c r="D14" s="22">
        <f>SUBTOTAL(9,D13:D13)</f>
        <v>310</v>
      </c>
      <c r="E14" s="14">
        <f>SUBTOTAL(9,E13:E13)</f>
        <v>897941452</v>
      </c>
      <c r="F14" s="3"/>
    </row>
    <row r="15" spans="1:6" outlineLevel="1" x14ac:dyDescent="0.25">
      <c r="A15" s="12"/>
      <c r="B15" s="3"/>
      <c r="C15" s="7"/>
      <c r="D15" s="21"/>
      <c r="E15" s="7"/>
      <c r="F15" s="3"/>
    </row>
    <row r="16" spans="1:6" outlineLevel="2" x14ac:dyDescent="0.25">
      <c r="A16" s="3" t="s">
        <v>14</v>
      </c>
      <c r="B16" s="3" t="s">
        <v>53</v>
      </c>
      <c r="C16" s="7">
        <v>12000000</v>
      </c>
      <c r="D16" s="21">
        <v>30</v>
      </c>
      <c r="E16" s="7">
        <v>87877131</v>
      </c>
      <c r="F16" s="3" t="s">
        <v>22</v>
      </c>
    </row>
    <row r="17" spans="1:6" outlineLevel="2" x14ac:dyDescent="0.25">
      <c r="A17" s="3" t="s">
        <v>14</v>
      </c>
      <c r="B17" s="3" t="s">
        <v>82</v>
      </c>
      <c r="C17" s="7">
        <v>14674918</v>
      </c>
      <c r="D17" s="21">
        <v>100</v>
      </c>
      <c r="E17" s="7">
        <v>122281291</v>
      </c>
      <c r="F17" s="3" t="s">
        <v>21</v>
      </c>
    </row>
    <row r="18" spans="1:6" ht="15.75" outlineLevel="1" thickBot="1" x14ac:dyDescent="0.3">
      <c r="A18" s="12" t="s">
        <v>90</v>
      </c>
      <c r="B18" s="3"/>
      <c r="C18" s="14">
        <f>SUBTOTAL(9,C16:C17)</f>
        <v>26674918</v>
      </c>
      <c r="D18" s="22">
        <f>SUBTOTAL(9,D16:D17)</f>
        <v>130</v>
      </c>
      <c r="E18" s="14">
        <f>SUBTOTAL(9,E16:E17)</f>
        <v>210158422</v>
      </c>
      <c r="F18" s="3"/>
    </row>
    <row r="19" spans="1:6" outlineLevel="1" x14ac:dyDescent="0.25">
      <c r="A19" s="12"/>
      <c r="B19" s="3"/>
      <c r="C19" s="7"/>
      <c r="D19" s="21"/>
      <c r="E19" s="7"/>
      <c r="F19" s="3"/>
    </row>
    <row r="20" spans="1:6" outlineLevel="2" x14ac:dyDescent="0.25">
      <c r="A20" s="3" t="s">
        <v>1</v>
      </c>
      <c r="B20" s="3" t="s">
        <v>32</v>
      </c>
      <c r="C20" s="7">
        <v>18400000</v>
      </c>
      <c r="D20" s="21">
        <v>51</v>
      </c>
      <c r="E20" s="7">
        <v>46882164</v>
      </c>
      <c r="F20" s="3" t="s">
        <v>21</v>
      </c>
    </row>
    <row r="21" spans="1:6" outlineLevel="2" x14ac:dyDescent="0.25">
      <c r="A21" s="3" t="s">
        <v>1</v>
      </c>
      <c r="B21" s="3" t="s">
        <v>39</v>
      </c>
      <c r="C21" s="7">
        <v>29700000</v>
      </c>
      <c r="D21" s="21">
        <v>50</v>
      </c>
      <c r="E21" s="7">
        <v>78357784</v>
      </c>
      <c r="F21" s="3" t="s">
        <v>22</v>
      </c>
    </row>
    <row r="22" spans="1:6" ht="15.75" outlineLevel="1" thickBot="1" x14ac:dyDescent="0.3">
      <c r="A22" s="12" t="s">
        <v>91</v>
      </c>
      <c r="B22" s="3"/>
      <c r="C22" s="14">
        <f>SUBTOTAL(9,C20:C21)</f>
        <v>48100000</v>
      </c>
      <c r="D22" s="22">
        <f>SUBTOTAL(9,D20:D21)</f>
        <v>101</v>
      </c>
      <c r="E22" s="14">
        <f>SUBTOTAL(9,E20:E21)</f>
        <v>125239948</v>
      </c>
      <c r="F22" s="3"/>
    </row>
    <row r="23" spans="1:6" outlineLevel="1" x14ac:dyDescent="0.25">
      <c r="A23" s="12"/>
      <c r="B23" s="3"/>
      <c r="C23" s="7"/>
      <c r="D23" s="21"/>
      <c r="E23" s="7"/>
      <c r="F23" s="3"/>
    </row>
    <row r="24" spans="1:6" outlineLevel="2" x14ac:dyDescent="0.25">
      <c r="A24" s="3" t="s">
        <v>25</v>
      </c>
      <c r="B24" s="3" t="s">
        <v>78</v>
      </c>
      <c r="C24" s="7">
        <v>13072350</v>
      </c>
      <c r="D24" s="21">
        <v>100</v>
      </c>
      <c r="E24" s="7">
        <v>98708840</v>
      </c>
      <c r="F24" s="3" t="s">
        <v>22</v>
      </c>
    </row>
    <row r="25" spans="1:6" outlineLevel="2" x14ac:dyDescent="0.25">
      <c r="A25" s="3" t="s">
        <v>25</v>
      </c>
      <c r="B25" s="3" t="s">
        <v>79</v>
      </c>
      <c r="C25" s="7">
        <v>27822088</v>
      </c>
      <c r="D25" s="21">
        <v>88</v>
      </c>
      <c r="E25" s="7">
        <v>979843438</v>
      </c>
      <c r="F25" s="3" t="s">
        <v>22</v>
      </c>
    </row>
    <row r="26" spans="1:6" ht="15.75" outlineLevel="1" thickBot="1" x14ac:dyDescent="0.3">
      <c r="A26" s="12" t="s">
        <v>92</v>
      </c>
      <c r="B26" s="3"/>
      <c r="C26" s="14">
        <f>SUBTOTAL(9,C24:C25)</f>
        <v>40894438</v>
      </c>
      <c r="D26" s="22">
        <f>SUBTOTAL(9,D24:D25)</f>
        <v>188</v>
      </c>
      <c r="E26" s="14">
        <f>SUBTOTAL(9,E24:E25)</f>
        <v>1078552278</v>
      </c>
      <c r="F26" s="3"/>
    </row>
    <row r="27" spans="1:6" outlineLevel="1" x14ac:dyDescent="0.25">
      <c r="A27" s="12"/>
      <c r="B27" s="3"/>
      <c r="C27" s="7"/>
      <c r="D27" s="21"/>
      <c r="E27" s="7"/>
      <c r="F27" s="3"/>
    </row>
    <row r="28" spans="1:6" outlineLevel="2" x14ac:dyDescent="0.25">
      <c r="A28" s="3" t="s">
        <v>27</v>
      </c>
      <c r="B28" s="3" t="s">
        <v>81</v>
      </c>
      <c r="C28" s="7">
        <v>12432151</v>
      </c>
      <c r="D28" s="21">
        <v>214</v>
      </c>
      <c r="E28" s="7">
        <v>215477060</v>
      </c>
      <c r="F28" s="3" t="s">
        <v>21</v>
      </c>
    </row>
    <row r="29" spans="1:6" ht="15.75" outlineLevel="1" thickBot="1" x14ac:dyDescent="0.3">
      <c r="A29" s="12" t="s">
        <v>93</v>
      </c>
      <c r="B29" s="3"/>
      <c r="C29" s="14">
        <f>SUBTOTAL(9,C28:C28)</f>
        <v>12432151</v>
      </c>
      <c r="D29" s="22">
        <f>SUBTOTAL(9,D28:D28)</f>
        <v>214</v>
      </c>
      <c r="E29" s="14">
        <f>SUBTOTAL(9,E28:E28)</f>
        <v>215477060</v>
      </c>
      <c r="F29" s="3"/>
    </row>
    <row r="30" spans="1:6" outlineLevel="1" x14ac:dyDescent="0.25">
      <c r="A30" s="12"/>
      <c r="B30" s="3"/>
      <c r="C30" s="7"/>
      <c r="D30" s="21"/>
      <c r="E30" s="7"/>
      <c r="F30" s="3"/>
    </row>
    <row r="31" spans="1:6" outlineLevel="2" x14ac:dyDescent="0.25">
      <c r="A31" s="3" t="s">
        <v>24</v>
      </c>
      <c r="B31" s="3" t="s">
        <v>77</v>
      </c>
      <c r="C31" s="7">
        <v>9700000</v>
      </c>
      <c r="D31" s="21">
        <v>120</v>
      </c>
      <c r="E31" s="7">
        <v>116451083</v>
      </c>
      <c r="F31" s="3" t="s">
        <v>21</v>
      </c>
    </row>
    <row r="32" spans="1:6" ht="15.75" outlineLevel="1" thickBot="1" x14ac:dyDescent="0.3">
      <c r="A32" s="12" t="s">
        <v>94</v>
      </c>
      <c r="B32" s="3"/>
      <c r="C32" s="14">
        <f>SUBTOTAL(9,C31:C31)</f>
        <v>9700000</v>
      </c>
      <c r="D32" s="22">
        <f>SUBTOTAL(9,D31:D31)</f>
        <v>120</v>
      </c>
      <c r="E32" s="14">
        <f>SUBTOTAL(9,E31:E31)</f>
        <v>116451083</v>
      </c>
      <c r="F32" s="3"/>
    </row>
    <row r="33" spans="1:6" outlineLevel="1" x14ac:dyDescent="0.25">
      <c r="A33" s="12"/>
      <c r="B33" s="3"/>
      <c r="C33" s="7"/>
      <c r="D33" s="21"/>
      <c r="E33" s="7"/>
      <c r="F33" s="3"/>
    </row>
    <row r="34" spans="1:6" outlineLevel="2" x14ac:dyDescent="0.25">
      <c r="A34" s="3" t="s">
        <v>13</v>
      </c>
      <c r="B34" s="3" t="s">
        <v>50</v>
      </c>
      <c r="C34" s="7">
        <v>45000000</v>
      </c>
      <c r="D34" s="21">
        <v>140</v>
      </c>
      <c r="E34" s="7">
        <v>119099124</v>
      </c>
      <c r="F34" s="3" t="s">
        <v>22</v>
      </c>
    </row>
    <row r="35" spans="1:6" outlineLevel="2" x14ac:dyDescent="0.25">
      <c r="A35" s="3" t="s">
        <v>13</v>
      </c>
      <c r="B35" s="3" t="s">
        <v>69</v>
      </c>
      <c r="C35" s="7">
        <v>7975000</v>
      </c>
      <c r="D35" s="21">
        <v>45</v>
      </c>
      <c r="E35" s="7">
        <v>45305615</v>
      </c>
      <c r="F35" s="3" t="s">
        <v>21</v>
      </c>
    </row>
    <row r="36" spans="1:6" ht="15.75" outlineLevel="1" thickBot="1" x14ac:dyDescent="0.3">
      <c r="A36" s="12" t="s">
        <v>95</v>
      </c>
      <c r="B36" s="3"/>
      <c r="C36" s="14">
        <f>SUBTOTAL(9,C34:C35)</f>
        <v>52975000</v>
      </c>
      <c r="D36" s="22">
        <f>SUBTOTAL(9,D34:D35)</f>
        <v>185</v>
      </c>
      <c r="E36" s="14">
        <f>SUBTOTAL(9,E34:E35)</f>
        <v>164404739</v>
      </c>
      <c r="F36" s="3"/>
    </row>
    <row r="37" spans="1:6" outlineLevel="1" x14ac:dyDescent="0.25">
      <c r="A37" s="12"/>
      <c r="B37" s="3"/>
      <c r="C37" s="7"/>
      <c r="D37" s="21"/>
      <c r="E37" s="7"/>
      <c r="F37" s="3"/>
    </row>
    <row r="38" spans="1:6" outlineLevel="2" x14ac:dyDescent="0.25">
      <c r="A38" s="3" t="s">
        <v>16</v>
      </c>
      <c r="B38" s="3" t="s">
        <v>62</v>
      </c>
      <c r="C38" s="7">
        <v>10600000</v>
      </c>
      <c r="D38" s="21">
        <v>28</v>
      </c>
      <c r="E38" s="7">
        <v>46882164</v>
      </c>
      <c r="F38" s="3" t="s">
        <v>22</v>
      </c>
    </row>
    <row r="39" spans="1:6" outlineLevel="2" x14ac:dyDescent="0.25">
      <c r="A39" s="3" t="s">
        <v>16</v>
      </c>
      <c r="B39" s="3" t="s">
        <v>66</v>
      </c>
      <c r="C39" s="7">
        <v>8000000</v>
      </c>
      <c r="D39" s="21">
        <v>25</v>
      </c>
      <c r="E39" s="7">
        <v>24931840</v>
      </c>
      <c r="F39" s="3" t="s">
        <v>21</v>
      </c>
    </row>
    <row r="40" spans="1:6" ht="15.75" outlineLevel="1" thickBot="1" x14ac:dyDescent="0.3">
      <c r="A40" s="12" t="s">
        <v>96</v>
      </c>
      <c r="B40" s="3"/>
      <c r="C40" s="14">
        <f>SUBTOTAL(9,C38:C39)</f>
        <v>18600000</v>
      </c>
      <c r="D40" s="22">
        <f>SUBTOTAL(9,D38:D39)</f>
        <v>53</v>
      </c>
      <c r="E40" s="14">
        <f>SUBTOTAL(9,E38:E39)</f>
        <v>71814004</v>
      </c>
      <c r="F40" s="3"/>
    </row>
    <row r="41" spans="1:6" outlineLevel="1" x14ac:dyDescent="0.25">
      <c r="A41" s="12"/>
      <c r="B41" s="3"/>
      <c r="C41" s="7"/>
      <c r="D41" s="21"/>
      <c r="E41" s="7"/>
      <c r="F41" s="3"/>
    </row>
    <row r="42" spans="1:6" outlineLevel="2" x14ac:dyDescent="0.25">
      <c r="A42" s="3" t="s">
        <v>2</v>
      </c>
      <c r="B42" s="3" t="s">
        <v>33</v>
      </c>
      <c r="C42" s="7">
        <v>1910000</v>
      </c>
      <c r="D42" s="21">
        <v>43</v>
      </c>
      <c r="E42" s="7">
        <v>90616251</v>
      </c>
      <c r="F42" s="3" t="s">
        <v>22</v>
      </c>
    </row>
    <row r="43" spans="1:6" outlineLevel="2" x14ac:dyDescent="0.25">
      <c r="A43" s="3" t="s">
        <v>2</v>
      </c>
      <c r="B43" s="3" t="s">
        <v>37</v>
      </c>
      <c r="C43" s="7">
        <v>14083214</v>
      </c>
      <c r="D43" s="21">
        <v>279</v>
      </c>
      <c r="E43" s="7">
        <v>180463638</v>
      </c>
      <c r="F43" s="3" t="s">
        <v>22</v>
      </c>
    </row>
    <row r="44" spans="1:6" outlineLevel="2" x14ac:dyDescent="0.25">
      <c r="A44" s="3" t="s">
        <v>2</v>
      </c>
      <c r="B44" s="3" t="s">
        <v>54</v>
      </c>
      <c r="C44" s="7">
        <v>120000000</v>
      </c>
      <c r="D44" s="21">
        <v>100</v>
      </c>
      <c r="E44" s="7">
        <v>188678884</v>
      </c>
      <c r="F44" s="3" t="s">
        <v>22</v>
      </c>
    </row>
    <row r="45" spans="1:6" outlineLevel="2" x14ac:dyDescent="0.25">
      <c r="A45" s="3" t="s">
        <v>2</v>
      </c>
      <c r="B45" s="3" t="s">
        <v>76</v>
      </c>
      <c r="C45" s="7">
        <v>3949000</v>
      </c>
      <c r="D45" s="21">
        <v>35</v>
      </c>
      <c r="E45" s="7">
        <v>51994195</v>
      </c>
      <c r="F45" s="3" t="s">
        <v>22</v>
      </c>
    </row>
    <row r="46" spans="1:6" outlineLevel="2" x14ac:dyDescent="0.25">
      <c r="A46" s="3" t="s">
        <v>2</v>
      </c>
      <c r="B46" s="3" t="s">
        <v>83</v>
      </c>
      <c r="C46" s="7">
        <v>5400000</v>
      </c>
      <c r="D46" s="21">
        <v>42</v>
      </c>
      <c r="E46" s="7">
        <v>32863339</v>
      </c>
      <c r="F46" s="3" t="s">
        <v>21</v>
      </c>
    </row>
    <row r="47" spans="1:6" ht="15.75" outlineLevel="1" thickBot="1" x14ac:dyDescent="0.3">
      <c r="A47" s="12" t="s">
        <v>97</v>
      </c>
      <c r="B47" s="3"/>
      <c r="C47" s="14">
        <f>SUBTOTAL(9,C42:C46)</f>
        <v>145342214</v>
      </c>
      <c r="D47" s="22">
        <f>SUBTOTAL(9,D42:D46)</f>
        <v>499</v>
      </c>
      <c r="E47" s="14">
        <f>SUBTOTAL(9,E42:E46)</f>
        <v>544616307</v>
      </c>
      <c r="F47" s="3"/>
    </row>
    <row r="48" spans="1:6" outlineLevel="1" x14ac:dyDescent="0.25">
      <c r="A48" s="12"/>
      <c r="B48" s="3"/>
      <c r="C48" s="7"/>
      <c r="D48" s="21"/>
      <c r="E48" s="7"/>
      <c r="F48" s="3"/>
    </row>
    <row r="49" spans="1:6" outlineLevel="2" x14ac:dyDescent="0.25">
      <c r="A49" s="3" t="s">
        <v>19</v>
      </c>
      <c r="B49" s="3" t="s">
        <v>75</v>
      </c>
      <c r="C49" s="7">
        <v>26115000</v>
      </c>
      <c r="D49" s="21">
        <v>250</v>
      </c>
      <c r="E49" s="7">
        <v>194159939</v>
      </c>
      <c r="F49" s="3" t="s">
        <v>22</v>
      </c>
    </row>
    <row r="50" spans="1:6" ht="15.75" outlineLevel="1" thickBot="1" x14ac:dyDescent="0.3">
      <c r="A50" s="12" t="s">
        <v>98</v>
      </c>
      <c r="B50" s="3"/>
      <c r="C50" s="14">
        <f>SUBTOTAL(9,C49:C49)</f>
        <v>26115000</v>
      </c>
      <c r="D50" s="22">
        <f>SUBTOTAL(9,D49:D49)</f>
        <v>250</v>
      </c>
      <c r="E50" s="14">
        <f>SUBTOTAL(9,E49:E49)</f>
        <v>194159939</v>
      </c>
      <c r="F50" s="3"/>
    </row>
    <row r="51" spans="1:6" outlineLevel="1" x14ac:dyDescent="0.25">
      <c r="A51" s="12"/>
      <c r="B51" s="3"/>
      <c r="C51" s="7"/>
      <c r="D51" s="21"/>
      <c r="E51" s="7"/>
      <c r="F51" s="3"/>
    </row>
    <row r="52" spans="1:6" outlineLevel="2" x14ac:dyDescent="0.25">
      <c r="A52" s="3" t="s">
        <v>6</v>
      </c>
      <c r="B52" s="3" t="s">
        <v>38</v>
      </c>
      <c r="C52" s="7">
        <v>7250000</v>
      </c>
      <c r="D52" s="21">
        <v>24</v>
      </c>
      <c r="E52" s="7">
        <v>31700998</v>
      </c>
      <c r="F52" s="3" t="s">
        <v>22</v>
      </c>
    </row>
    <row r="53" spans="1:6" outlineLevel="2" x14ac:dyDescent="0.25">
      <c r="A53" s="3" t="s">
        <v>6</v>
      </c>
      <c r="B53" s="3" t="s">
        <v>47</v>
      </c>
      <c r="C53" s="7">
        <v>9739000</v>
      </c>
      <c r="D53" s="21">
        <v>608</v>
      </c>
      <c r="E53" s="7">
        <v>438879449</v>
      </c>
      <c r="F53" s="3" t="s">
        <v>21</v>
      </c>
    </row>
    <row r="54" spans="1:6" outlineLevel="2" x14ac:dyDescent="0.25">
      <c r="A54" s="3" t="s">
        <v>6</v>
      </c>
      <c r="B54" s="3" t="s">
        <v>67</v>
      </c>
      <c r="C54" s="7">
        <v>4000000</v>
      </c>
      <c r="D54" s="21">
        <v>56</v>
      </c>
      <c r="E54" s="7">
        <v>68195323</v>
      </c>
      <c r="F54" s="3" t="s">
        <v>22</v>
      </c>
    </row>
    <row r="55" spans="1:6" ht="15.75" outlineLevel="1" thickBot="1" x14ac:dyDescent="0.3">
      <c r="A55" s="12" t="s">
        <v>99</v>
      </c>
      <c r="B55" s="3"/>
      <c r="C55" s="14">
        <f>SUBTOTAL(9,C52:C54)</f>
        <v>20989000</v>
      </c>
      <c r="D55" s="22">
        <f>SUBTOTAL(9,D52:D54)</f>
        <v>688</v>
      </c>
      <c r="E55" s="14">
        <f>SUBTOTAL(9,E52:E54)</f>
        <v>538775770</v>
      </c>
      <c r="F55" s="3"/>
    </row>
    <row r="56" spans="1:6" outlineLevel="1" x14ac:dyDescent="0.25">
      <c r="A56" s="12"/>
      <c r="B56" s="3"/>
      <c r="C56" s="7"/>
      <c r="D56" s="21"/>
      <c r="E56" s="7"/>
      <c r="F56" s="3"/>
    </row>
    <row r="57" spans="1:6" outlineLevel="2" x14ac:dyDescent="0.25">
      <c r="A57" s="3" t="s">
        <v>18</v>
      </c>
      <c r="B57" s="3" t="s">
        <v>70</v>
      </c>
      <c r="C57" s="7">
        <v>2500000</v>
      </c>
      <c r="D57" s="21">
        <v>125</v>
      </c>
      <c r="E57" s="7">
        <v>133192764</v>
      </c>
      <c r="F57" s="3" t="s">
        <v>22</v>
      </c>
    </row>
    <row r="58" spans="1:6" outlineLevel="2" x14ac:dyDescent="0.25">
      <c r="A58" s="3" t="s">
        <v>18</v>
      </c>
      <c r="B58" s="3" t="s">
        <v>71</v>
      </c>
      <c r="C58" s="7">
        <v>10000000</v>
      </c>
      <c r="D58" s="21">
        <v>300</v>
      </c>
      <c r="E58" s="7">
        <v>367400236</v>
      </c>
      <c r="F58" s="3" t="s">
        <v>22</v>
      </c>
    </row>
    <row r="59" spans="1:6" outlineLevel="2" x14ac:dyDescent="0.25">
      <c r="A59" s="3" t="s">
        <v>18</v>
      </c>
      <c r="B59" s="3" t="s">
        <v>72</v>
      </c>
      <c r="C59" s="7">
        <v>15000000</v>
      </c>
      <c r="D59" s="21">
        <v>300</v>
      </c>
      <c r="E59" s="7">
        <v>395454632</v>
      </c>
      <c r="F59" s="3" t="s">
        <v>22</v>
      </c>
    </row>
    <row r="60" spans="1:6" outlineLevel="2" x14ac:dyDescent="0.25">
      <c r="A60" s="3" t="s">
        <v>18</v>
      </c>
      <c r="B60" s="3" t="s">
        <v>73</v>
      </c>
      <c r="C60" s="7">
        <v>6000000</v>
      </c>
      <c r="D60" s="21">
        <v>275</v>
      </c>
      <c r="E60" s="7">
        <v>315916685</v>
      </c>
      <c r="F60" s="3" t="s">
        <v>22</v>
      </c>
    </row>
    <row r="61" spans="1:6" outlineLevel="2" x14ac:dyDescent="0.25">
      <c r="A61" s="3" t="s">
        <v>18</v>
      </c>
      <c r="B61" s="3" t="s">
        <v>74</v>
      </c>
      <c r="C61" s="7">
        <v>3150000</v>
      </c>
      <c r="D61" s="21">
        <v>60</v>
      </c>
      <c r="E61" s="7">
        <v>73728944</v>
      </c>
      <c r="F61" s="3" t="s">
        <v>21</v>
      </c>
    </row>
    <row r="62" spans="1:6" ht="15.75" outlineLevel="1" thickBot="1" x14ac:dyDescent="0.3">
      <c r="A62" s="12" t="s">
        <v>100</v>
      </c>
      <c r="B62" s="3"/>
      <c r="C62" s="14">
        <f>SUBTOTAL(9,C57:C61)</f>
        <v>36650000</v>
      </c>
      <c r="D62" s="22">
        <f>SUBTOTAL(9,D57:D61)</f>
        <v>1060</v>
      </c>
      <c r="E62" s="14">
        <f>SUBTOTAL(9,E57:E61)</f>
        <v>1285693261</v>
      </c>
      <c r="F62" s="3"/>
    </row>
    <row r="63" spans="1:6" outlineLevel="1" x14ac:dyDescent="0.25">
      <c r="A63" s="12"/>
      <c r="B63" s="3"/>
      <c r="C63" s="7"/>
      <c r="D63" s="21"/>
      <c r="E63" s="7"/>
      <c r="F63" s="3"/>
    </row>
    <row r="64" spans="1:6" outlineLevel="2" x14ac:dyDescent="0.25">
      <c r="A64" s="3" t="s">
        <v>4</v>
      </c>
      <c r="B64" s="3" t="s">
        <v>35</v>
      </c>
      <c r="C64" s="7">
        <v>19955000</v>
      </c>
      <c r="D64" s="21">
        <v>32</v>
      </c>
      <c r="E64" s="7">
        <v>39527403</v>
      </c>
      <c r="F64" s="3" t="s">
        <v>22</v>
      </c>
    </row>
    <row r="65" spans="1:6" ht="15.75" outlineLevel="1" thickBot="1" x14ac:dyDescent="0.3">
      <c r="A65" s="12" t="s">
        <v>101</v>
      </c>
      <c r="B65" s="3"/>
      <c r="C65" s="14">
        <f>SUBTOTAL(9,C64:C64)</f>
        <v>19955000</v>
      </c>
      <c r="D65" s="22">
        <f>SUBTOTAL(9,D64:D64)</f>
        <v>32</v>
      </c>
      <c r="E65" s="14">
        <f>SUBTOTAL(9,E64:E64)</f>
        <v>39527403</v>
      </c>
      <c r="F65" s="3"/>
    </row>
    <row r="66" spans="1:6" outlineLevel="1" x14ac:dyDescent="0.25">
      <c r="A66" s="12"/>
      <c r="B66" s="3"/>
      <c r="C66" s="7"/>
      <c r="D66" s="21"/>
      <c r="E66" s="7"/>
      <c r="F66" s="3"/>
    </row>
    <row r="67" spans="1:6" outlineLevel="2" x14ac:dyDescent="0.25">
      <c r="A67" s="3" t="s">
        <v>11</v>
      </c>
      <c r="B67" s="3" t="s">
        <v>48</v>
      </c>
      <c r="C67" s="7">
        <v>54430000</v>
      </c>
      <c r="D67" s="21">
        <v>215</v>
      </c>
      <c r="E67" s="7">
        <v>183819687</v>
      </c>
      <c r="F67" s="3" t="s">
        <v>21</v>
      </c>
    </row>
    <row r="68" spans="1:6" ht="15.75" outlineLevel="1" thickBot="1" x14ac:dyDescent="0.3">
      <c r="A68" s="12" t="s">
        <v>102</v>
      </c>
      <c r="B68" s="3"/>
      <c r="C68" s="14">
        <f>SUBTOTAL(9,C67:C67)</f>
        <v>54430000</v>
      </c>
      <c r="D68" s="22">
        <f>SUBTOTAL(9,D67:D67)</f>
        <v>215</v>
      </c>
      <c r="E68" s="14">
        <f>SUBTOTAL(9,E67:E67)</f>
        <v>183819687</v>
      </c>
      <c r="F68" s="3"/>
    </row>
    <row r="69" spans="1:6" outlineLevel="1" x14ac:dyDescent="0.25">
      <c r="A69" s="12"/>
      <c r="B69" s="3"/>
      <c r="C69" s="7"/>
      <c r="D69" s="21"/>
      <c r="E69" s="7"/>
      <c r="F69" s="3"/>
    </row>
    <row r="70" spans="1:6" outlineLevel="2" x14ac:dyDescent="0.25">
      <c r="A70" s="3" t="s">
        <v>15</v>
      </c>
      <c r="B70" s="3" t="s">
        <v>59</v>
      </c>
      <c r="C70" s="7">
        <v>17547020</v>
      </c>
      <c r="D70" s="21">
        <v>100</v>
      </c>
      <c r="E70" s="7">
        <v>94044081</v>
      </c>
      <c r="F70" s="3" t="s">
        <v>22</v>
      </c>
    </row>
    <row r="71" spans="1:6" ht="15.75" outlineLevel="1" thickBot="1" x14ac:dyDescent="0.3">
      <c r="A71" s="12" t="s">
        <v>103</v>
      </c>
      <c r="B71" s="3"/>
      <c r="C71" s="14">
        <f>SUBTOTAL(9,C70:C70)</f>
        <v>17547020</v>
      </c>
      <c r="D71" s="22">
        <f>SUBTOTAL(9,D70:D70)</f>
        <v>100</v>
      </c>
      <c r="E71" s="14">
        <f>SUBTOTAL(9,E70:E70)</f>
        <v>94044081</v>
      </c>
      <c r="F71" s="3"/>
    </row>
    <row r="72" spans="1:6" outlineLevel="1" x14ac:dyDescent="0.25">
      <c r="A72" s="12"/>
      <c r="B72" s="3"/>
      <c r="C72" s="7"/>
      <c r="D72" s="21"/>
      <c r="E72" s="7"/>
      <c r="F72" s="3"/>
    </row>
    <row r="73" spans="1:6" outlineLevel="2" x14ac:dyDescent="0.25">
      <c r="A73" s="3" t="s">
        <v>0</v>
      </c>
      <c r="B73" s="3" t="s">
        <v>31</v>
      </c>
      <c r="C73" s="7">
        <v>6900000</v>
      </c>
      <c r="D73" s="21">
        <v>63</v>
      </c>
      <c r="E73" s="7">
        <v>64858149</v>
      </c>
      <c r="F73" s="3" t="s">
        <v>21</v>
      </c>
    </row>
    <row r="74" spans="1:6" outlineLevel="2" x14ac:dyDescent="0.25">
      <c r="A74" s="3" t="s">
        <v>0</v>
      </c>
      <c r="B74" s="3" t="s">
        <v>40</v>
      </c>
      <c r="C74" s="7">
        <v>26360000</v>
      </c>
      <c r="D74" s="21">
        <v>30</v>
      </c>
      <c r="E74" s="7">
        <v>45194159</v>
      </c>
      <c r="F74" s="3" t="s">
        <v>22</v>
      </c>
    </row>
    <row r="75" spans="1:6" ht="15.75" outlineLevel="1" thickBot="1" x14ac:dyDescent="0.3">
      <c r="A75" s="12" t="s">
        <v>104</v>
      </c>
      <c r="B75" s="3"/>
      <c r="C75" s="14">
        <f>SUBTOTAL(9,C73:C74)</f>
        <v>33260000</v>
      </c>
      <c r="D75" s="22">
        <f>SUBTOTAL(9,D73:D74)</f>
        <v>93</v>
      </c>
      <c r="E75" s="14">
        <f>SUBTOTAL(9,E73:E74)</f>
        <v>110052308</v>
      </c>
      <c r="F75" s="3"/>
    </row>
    <row r="76" spans="1:6" outlineLevel="1" x14ac:dyDescent="0.25">
      <c r="A76" s="12"/>
      <c r="B76" s="3"/>
      <c r="C76" s="7"/>
      <c r="D76" s="21"/>
      <c r="E76" s="7"/>
      <c r="F76" s="3"/>
    </row>
    <row r="77" spans="1:6" outlineLevel="2" x14ac:dyDescent="0.25">
      <c r="A77" s="3" t="s">
        <v>10</v>
      </c>
      <c r="B77" s="3" t="s">
        <v>44</v>
      </c>
      <c r="C77" s="7">
        <v>13480899</v>
      </c>
      <c r="D77" s="21">
        <v>500</v>
      </c>
      <c r="E77" s="7">
        <v>442980326</v>
      </c>
      <c r="F77" s="3" t="s">
        <v>22</v>
      </c>
    </row>
    <row r="78" spans="1:6" outlineLevel="2" x14ac:dyDescent="0.25">
      <c r="A78" s="3" t="s">
        <v>10</v>
      </c>
      <c r="B78" s="3" t="s">
        <v>55</v>
      </c>
      <c r="C78" s="7">
        <v>220200000</v>
      </c>
      <c r="D78" s="21">
        <v>400</v>
      </c>
      <c r="E78" s="7">
        <v>541439764</v>
      </c>
      <c r="F78" s="3" t="s">
        <v>21</v>
      </c>
    </row>
    <row r="79" spans="1:6" outlineLevel="2" x14ac:dyDescent="0.25">
      <c r="A79" s="3" t="s">
        <v>10</v>
      </c>
      <c r="B79" s="3" t="s">
        <v>56</v>
      </c>
      <c r="C79" s="7">
        <v>80000000</v>
      </c>
      <c r="D79" s="21">
        <v>50</v>
      </c>
      <c r="E79" s="7">
        <v>97270658</v>
      </c>
      <c r="F79" s="3" t="s">
        <v>21</v>
      </c>
    </row>
    <row r="80" spans="1:6" outlineLevel="2" x14ac:dyDescent="0.25">
      <c r="A80" s="3" t="s">
        <v>10</v>
      </c>
      <c r="B80" s="3" t="s">
        <v>57</v>
      </c>
      <c r="C80" s="7">
        <v>50000000</v>
      </c>
      <c r="D80" s="21">
        <v>175</v>
      </c>
      <c r="E80" s="7">
        <v>182770393</v>
      </c>
      <c r="F80" s="3" t="s">
        <v>21</v>
      </c>
    </row>
    <row r="81" spans="1:6" outlineLevel="2" x14ac:dyDescent="0.25">
      <c r="A81" s="3" t="s">
        <v>10</v>
      </c>
      <c r="B81" s="3" t="s">
        <v>58</v>
      </c>
      <c r="C81" s="7">
        <v>50000000</v>
      </c>
      <c r="D81" s="21">
        <v>175</v>
      </c>
      <c r="E81" s="7">
        <v>182770393</v>
      </c>
      <c r="F81" s="3" t="s">
        <v>21</v>
      </c>
    </row>
    <row r="82" spans="1:6" outlineLevel="2" x14ac:dyDescent="0.25">
      <c r="A82" s="3" t="s">
        <v>10</v>
      </c>
      <c r="B82" s="3" t="s">
        <v>60</v>
      </c>
      <c r="C82" s="7">
        <v>130000000</v>
      </c>
      <c r="D82" s="21">
        <v>175</v>
      </c>
      <c r="E82" s="7">
        <v>255550912</v>
      </c>
      <c r="F82" s="3" t="s">
        <v>22</v>
      </c>
    </row>
    <row r="83" spans="1:6" ht="15.75" outlineLevel="1" thickBot="1" x14ac:dyDescent="0.3">
      <c r="A83" s="12" t="s">
        <v>105</v>
      </c>
      <c r="B83" s="3"/>
      <c r="C83" s="14">
        <f>SUBTOTAL(9,C77:C82)</f>
        <v>543680899</v>
      </c>
      <c r="D83" s="22">
        <f>SUBTOTAL(9,D77:D82)</f>
        <v>1475</v>
      </c>
      <c r="E83" s="14">
        <f>SUBTOTAL(9,E77:E82)</f>
        <v>1702782446</v>
      </c>
      <c r="F83" s="3"/>
    </row>
    <row r="84" spans="1:6" outlineLevel="1" x14ac:dyDescent="0.25">
      <c r="A84" s="12"/>
      <c r="B84" s="3"/>
      <c r="C84" s="7"/>
      <c r="D84" s="21"/>
      <c r="E84" s="7"/>
      <c r="F84" s="3"/>
    </row>
    <row r="85" spans="1:6" outlineLevel="2" x14ac:dyDescent="0.25">
      <c r="A85" s="3" t="s">
        <v>5</v>
      </c>
      <c r="B85" s="3" t="s">
        <v>36</v>
      </c>
      <c r="C85" s="7">
        <v>22244730</v>
      </c>
      <c r="D85" s="21">
        <v>474</v>
      </c>
      <c r="E85" s="7">
        <v>384528129</v>
      </c>
      <c r="F85" s="3" t="s">
        <v>22</v>
      </c>
    </row>
    <row r="86" spans="1:6" outlineLevel="2" x14ac:dyDescent="0.25">
      <c r="A86" s="3" t="s">
        <v>5</v>
      </c>
      <c r="B86" s="3" t="s">
        <v>52</v>
      </c>
      <c r="C86" s="7">
        <v>9480000</v>
      </c>
      <c r="D86" s="21">
        <v>66</v>
      </c>
      <c r="E86" s="7">
        <v>69006231</v>
      </c>
      <c r="F86" s="3" t="s">
        <v>21</v>
      </c>
    </row>
    <row r="87" spans="1:6" outlineLevel="2" x14ac:dyDescent="0.25">
      <c r="A87" s="3" t="s">
        <v>5</v>
      </c>
      <c r="B87" s="3" t="s">
        <v>61</v>
      </c>
      <c r="C87" s="7">
        <v>4000000</v>
      </c>
      <c r="D87" s="21">
        <v>20</v>
      </c>
      <c r="E87" s="7">
        <v>20451977</v>
      </c>
      <c r="F87" s="3" t="s">
        <v>22</v>
      </c>
    </row>
    <row r="88" spans="1:6" ht="15.75" outlineLevel="1" thickBot="1" x14ac:dyDescent="0.3">
      <c r="A88" s="12" t="s">
        <v>106</v>
      </c>
      <c r="B88" s="3"/>
      <c r="C88" s="14">
        <f>SUBTOTAL(9,C85:C87)</f>
        <v>35724730</v>
      </c>
      <c r="D88" s="22">
        <f>SUBTOTAL(9,D85:D87)</f>
        <v>560</v>
      </c>
      <c r="E88" s="14">
        <f>SUBTOTAL(9,E85:E87)</f>
        <v>473986337</v>
      </c>
      <c r="F88" s="3"/>
    </row>
    <row r="89" spans="1:6" outlineLevel="1" x14ac:dyDescent="0.25">
      <c r="A89" s="12"/>
      <c r="B89" s="3"/>
      <c r="C89" s="7"/>
      <c r="D89" s="21"/>
      <c r="E89" s="7"/>
      <c r="F89" s="3"/>
    </row>
    <row r="90" spans="1:6" outlineLevel="2" x14ac:dyDescent="0.25">
      <c r="A90" s="3" t="s">
        <v>9</v>
      </c>
      <c r="B90" s="3" t="s">
        <v>43</v>
      </c>
      <c r="C90" s="7">
        <v>14500000</v>
      </c>
      <c r="D90" s="21">
        <v>60</v>
      </c>
      <c r="E90" s="7">
        <v>52768278</v>
      </c>
      <c r="F90" s="3" t="s">
        <v>22</v>
      </c>
    </row>
    <row r="91" spans="1:6" outlineLevel="2" x14ac:dyDescent="0.25">
      <c r="A91" s="3" t="s">
        <v>9</v>
      </c>
      <c r="B91" s="3" t="s">
        <v>45</v>
      </c>
      <c r="C91" s="7">
        <v>105000000</v>
      </c>
      <c r="D91" s="21">
        <v>338</v>
      </c>
      <c r="E91" s="7">
        <v>436269107</v>
      </c>
      <c r="F91" s="3" t="s">
        <v>21</v>
      </c>
    </row>
    <row r="92" spans="1:6" outlineLevel="2" x14ac:dyDescent="0.25">
      <c r="A92" s="3" t="s">
        <v>9</v>
      </c>
      <c r="B92" s="3" t="s">
        <v>46</v>
      </c>
      <c r="C92" s="7">
        <v>8000000</v>
      </c>
      <c r="D92" s="21">
        <v>70</v>
      </c>
      <c r="E92" s="7">
        <v>151875222</v>
      </c>
      <c r="F92" s="3" t="s">
        <v>21</v>
      </c>
    </row>
    <row r="93" spans="1:6" ht="15.75" outlineLevel="1" thickBot="1" x14ac:dyDescent="0.3">
      <c r="A93" s="12" t="s">
        <v>107</v>
      </c>
      <c r="B93" s="3"/>
      <c r="C93" s="14">
        <f>SUBTOTAL(9,C90:C92)</f>
        <v>127500000</v>
      </c>
      <c r="D93" s="22">
        <f>SUBTOTAL(9,D90:D92)</f>
        <v>468</v>
      </c>
      <c r="E93" s="14">
        <f>SUBTOTAL(9,E90:E92)</f>
        <v>640912607</v>
      </c>
      <c r="F93" s="3"/>
    </row>
    <row r="94" spans="1:6" outlineLevel="1" x14ac:dyDescent="0.25">
      <c r="A94" s="12"/>
      <c r="B94" s="3"/>
      <c r="C94" s="7"/>
      <c r="D94" s="21"/>
      <c r="E94" s="7"/>
      <c r="F94" s="3"/>
    </row>
    <row r="95" spans="1:6" outlineLevel="2" x14ac:dyDescent="0.25">
      <c r="A95" s="3" t="s">
        <v>12</v>
      </c>
      <c r="B95" s="3" t="s">
        <v>49</v>
      </c>
      <c r="C95" s="7">
        <v>35000000</v>
      </c>
      <c r="D95" s="21">
        <v>40</v>
      </c>
      <c r="E95" s="7">
        <v>63808888</v>
      </c>
      <c r="F95" s="3" t="s">
        <v>21</v>
      </c>
    </row>
    <row r="96" spans="1:6" ht="15.75" outlineLevel="1" thickBot="1" x14ac:dyDescent="0.3">
      <c r="A96" s="12" t="s">
        <v>108</v>
      </c>
      <c r="B96" s="3"/>
      <c r="C96" s="14">
        <f>SUBTOTAL(9,C95:C95)</f>
        <v>35000000</v>
      </c>
      <c r="D96" s="22">
        <f>SUBTOTAL(9,D95:D95)</f>
        <v>40</v>
      </c>
      <c r="E96" s="14">
        <f>SUBTOTAL(9,E95:E95)</f>
        <v>63808888</v>
      </c>
      <c r="F96" s="3"/>
    </row>
    <row r="97" spans="1:6" outlineLevel="1" x14ac:dyDescent="0.25">
      <c r="A97" s="12"/>
      <c r="B97" s="3"/>
      <c r="C97" s="7"/>
      <c r="D97" s="21"/>
      <c r="E97" s="7"/>
      <c r="F97" s="3"/>
    </row>
    <row r="98" spans="1:6" outlineLevel="2" x14ac:dyDescent="0.25">
      <c r="A98" s="3" t="s">
        <v>3</v>
      </c>
      <c r="B98" s="3" t="s">
        <v>34</v>
      </c>
      <c r="C98" s="7">
        <v>9162000</v>
      </c>
      <c r="D98" s="21">
        <v>70</v>
      </c>
      <c r="E98" s="7">
        <v>64975809</v>
      </c>
      <c r="F98" s="3" t="s">
        <v>22</v>
      </c>
    </row>
    <row r="99" spans="1:6" outlineLevel="2" x14ac:dyDescent="0.25">
      <c r="A99" s="3" t="s">
        <v>3</v>
      </c>
      <c r="B99" s="3" t="s">
        <v>84</v>
      </c>
      <c r="C99" s="7">
        <v>3250000</v>
      </c>
      <c r="D99" s="21">
        <v>100</v>
      </c>
      <c r="E99" s="7">
        <v>37956043</v>
      </c>
      <c r="F99" s="3" t="s">
        <v>22</v>
      </c>
    </row>
    <row r="100" spans="1:6" ht="15.75" outlineLevel="1" thickBot="1" x14ac:dyDescent="0.3">
      <c r="A100" s="12" t="s">
        <v>109</v>
      </c>
      <c r="B100" s="3"/>
      <c r="C100" s="14">
        <f>SUBTOTAL(9,C98:C99)</f>
        <v>12412000</v>
      </c>
      <c r="D100" s="22">
        <f>SUBTOTAL(9,D98:D99)</f>
        <v>170</v>
      </c>
      <c r="E100" s="14">
        <f>SUBTOTAL(9,E98:E99)</f>
        <v>102931852</v>
      </c>
      <c r="F100" s="3"/>
    </row>
    <row r="101" spans="1:6" outlineLevel="1" x14ac:dyDescent="0.25">
      <c r="A101" s="12"/>
      <c r="B101" s="3"/>
      <c r="C101" s="7"/>
      <c r="D101" s="21"/>
      <c r="E101" s="7"/>
      <c r="F101" s="3"/>
    </row>
    <row r="102" spans="1:6" outlineLevel="2" x14ac:dyDescent="0.25">
      <c r="A102" s="3" t="s">
        <v>8</v>
      </c>
      <c r="B102" s="3" t="s">
        <v>42</v>
      </c>
      <c r="C102" s="7">
        <v>26496748</v>
      </c>
      <c r="D102" s="21">
        <v>243</v>
      </c>
      <c r="E102" s="7">
        <v>251132415</v>
      </c>
      <c r="F102" s="3" t="s">
        <v>21</v>
      </c>
    </row>
    <row r="103" spans="1:6" outlineLevel="2" x14ac:dyDescent="0.25">
      <c r="A103" s="3" t="s">
        <v>8</v>
      </c>
      <c r="B103" s="3" t="s">
        <v>51</v>
      </c>
      <c r="C103" s="7">
        <v>18000000</v>
      </c>
      <c r="D103" s="21">
        <v>75</v>
      </c>
      <c r="E103" s="7">
        <v>91340541</v>
      </c>
      <c r="F103" s="3" t="s">
        <v>22</v>
      </c>
    </row>
    <row r="104" spans="1:6" outlineLevel="2" x14ac:dyDescent="0.25">
      <c r="A104" s="10" t="s">
        <v>8</v>
      </c>
      <c r="B104" s="10" t="s">
        <v>68</v>
      </c>
      <c r="C104" s="11">
        <v>24087618</v>
      </c>
      <c r="D104" s="23">
        <v>364</v>
      </c>
      <c r="E104" s="11">
        <v>402413948</v>
      </c>
      <c r="F104" s="10" t="s">
        <v>21</v>
      </c>
    </row>
    <row r="105" spans="1:6" ht="15.75" outlineLevel="1" thickBot="1" x14ac:dyDescent="0.3">
      <c r="A105" s="13" t="s">
        <v>110</v>
      </c>
      <c r="B105" s="10"/>
      <c r="C105" s="14">
        <f>SUBTOTAL(9,C102:C104)</f>
        <v>68584366</v>
      </c>
      <c r="D105" s="22">
        <f>SUBTOTAL(9,D102:D104)</f>
        <v>682</v>
      </c>
      <c r="E105" s="14">
        <f>SUBTOTAL(9,E102:E104)</f>
        <v>744886904</v>
      </c>
      <c r="F105" s="10"/>
    </row>
    <row r="106" spans="1:6" outlineLevel="1" x14ac:dyDescent="0.25">
      <c r="A106" s="13"/>
      <c r="B106" s="10"/>
      <c r="C106" s="11"/>
      <c r="D106" s="23"/>
      <c r="E106" s="11"/>
      <c r="F106" s="10"/>
    </row>
    <row r="107" spans="1:6" ht="16.5" thickBot="1" x14ac:dyDescent="0.3">
      <c r="A107" s="15" t="s">
        <v>112</v>
      </c>
      <c r="B107" s="16"/>
      <c r="C107" s="17">
        <f>SUBTOTAL(9,C4:C104)</f>
        <v>2103411736</v>
      </c>
      <c r="D107" s="25">
        <f>SUBTOTAL(9,D4:D104)</f>
        <v>8276</v>
      </c>
      <c r="E107" s="17">
        <f>SUBTOTAL(9,E4:E104)</f>
        <v>10887979848</v>
      </c>
      <c r="F107" s="10"/>
    </row>
    <row r="108" spans="1:6" x14ac:dyDescent="0.25">
      <c r="C108" s="8"/>
      <c r="D108" s="24"/>
      <c r="E108" s="8"/>
      <c r="F108" s="4"/>
    </row>
    <row r="109" spans="1:6" x14ac:dyDescent="0.25">
      <c r="A109" s="5"/>
      <c r="B109" s="5"/>
    </row>
  </sheetData>
  <sortState ref="A4:F58">
    <sortCondition ref="A4:A58"/>
  </sortState>
  <mergeCells count="1">
    <mergeCell ref="C2:E2"/>
  </mergeCell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FB024E9268D34EB655CCE8DCA03BF3" ma:contentTypeVersion="2" ma:contentTypeDescription="Create a new document." ma:contentTypeScope="" ma:versionID="144dbbd4446f07ad7c13bcecb624b1ad">
  <xsd:schema xmlns:xsd="http://www.w3.org/2001/XMLSchema" xmlns:p="http://schemas.microsoft.com/office/2006/metadata/properties" xmlns:ns1="http://schemas.microsoft.com/sharepoint/v3" targetNamespace="http://schemas.microsoft.com/office/2006/metadata/properties" ma:root="true" ma:fieldsID="4f13afaef00881ac7c45ba9a02a0256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32F8C8-D606-476A-8506-BDB815D8286F}"/>
</file>

<file path=customXml/itemProps2.xml><?xml version="1.0" encoding="utf-8"?>
<ds:datastoreItem xmlns:ds="http://schemas.openxmlformats.org/officeDocument/2006/customXml" ds:itemID="{95E7C9F8-7AEA-47BD-8504-38F7242838F2}"/>
</file>

<file path=customXml/itemProps3.xml><?xml version="1.0" encoding="utf-8"?>
<ds:datastoreItem xmlns:ds="http://schemas.openxmlformats.org/officeDocument/2006/customXml" ds:itemID="{27249ED6-2547-46C4-913B-D6B6C29723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Ward, Eric</dc:creator>
  <cp:lastModifiedBy>Lynn, Kevin</cp:lastModifiedBy>
  <cp:lastPrinted>2016-10-25T16:09:29Z</cp:lastPrinted>
  <dcterms:created xsi:type="dcterms:W3CDTF">2013-10-08T20:48:02Z</dcterms:created>
  <dcterms:modified xsi:type="dcterms:W3CDTF">2016-10-26T19:23:52Z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0x010100FBFB024E9268D34EB655CCE8DCA03BF3</vt:lpwstr>
  </property>
</Properties>
</file>